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<sst xmlns="http://schemas.openxmlformats.org/spreadsheetml/2006/main" count="143" uniqueCount="51">
  <si>
    <t>附件2</t>
  </si>
  <si>
    <t>宝鸡高新区2025年度第一批扩大社会保险补贴申报人员花名册</t>
  </si>
  <si>
    <t>序号</t>
  </si>
  <si>
    <t>单位名称</t>
  </si>
  <si>
    <t>姓名</t>
  </si>
  <si>
    <t>人员类型</t>
  </si>
  <si>
    <t>劳动合同期限（年月日--年月日）</t>
  </si>
  <si>
    <t>申请补贴年限（年月--年月）</t>
  </si>
  <si>
    <t>养老保险</t>
  </si>
  <si>
    <t>医疗保险</t>
  </si>
  <si>
    <t>失业保险</t>
  </si>
  <si>
    <t>合计金额</t>
  </si>
  <si>
    <t>个人缴纳</t>
  </si>
  <si>
    <t>补贴金额</t>
  </si>
  <si>
    <t>西电宝鸡电气有限公司</t>
  </si>
  <si>
    <t>窦小强</t>
  </si>
  <si>
    <t>毕业生</t>
  </si>
  <si>
    <t>2025.3.4-2028.3.3</t>
  </si>
  <si>
    <t>2025.3.4-2025.10.30</t>
  </si>
  <si>
    <t>石梦歌</t>
  </si>
  <si>
    <t>2025.3.26-2028.3.25</t>
  </si>
  <si>
    <t>2025.3.26-2025.10.30</t>
  </si>
  <si>
    <t>李军强</t>
  </si>
  <si>
    <t>2025.4.1-2028.3.31</t>
  </si>
  <si>
    <t>2025.4.1-2025.10.30</t>
  </si>
  <si>
    <t>朱宇轩</t>
  </si>
  <si>
    <t>2025.7.1-2028.6.30</t>
  </si>
  <si>
    <t>2025.7.1-2025.10.30</t>
  </si>
  <si>
    <t>武召</t>
  </si>
  <si>
    <t>张岳阳</t>
  </si>
  <si>
    <t>2025.7.16-2028.7.15</t>
  </si>
  <si>
    <t>2025.7.16-2025.10.30</t>
  </si>
  <si>
    <t>杨钰鸿</t>
  </si>
  <si>
    <t>杨昊霖</t>
  </si>
  <si>
    <t>钟声威</t>
  </si>
  <si>
    <t>田琳</t>
  </si>
  <si>
    <t>朱学卫</t>
  </si>
  <si>
    <t>王浩帆</t>
  </si>
  <si>
    <t>杨超</t>
  </si>
  <si>
    <t>王佳祥</t>
  </si>
  <si>
    <t>成凌锋</t>
  </si>
  <si>
    <t>靳源颖</t>
  </si>
  <si>
    <t>赵晨阳</t>
  </si>
  <si>
    <t>朱青云</t>
  </si>
  <si>
    <t>南文博</t>
  </si>
  <si>
    <t>苏林</t>
  </si>
  <si>
    <t>刘东鸣</t>
  </si>
  <si>
    <t>李浩宇</t>
  </si>
  <si>
    <t>李昊</t>
  </si>
  <si>
    <t>李俊成</t>
  </si>
  <si>
    <t>张嘉乐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</si>
</sst>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pane ySplit="4" topLeftCell="A5" activePane="bottomLeft" state="frozen"/>
      <selection/>
      <selection pane="bottomLeft" activeCell="F51" sqref="F51"/>
    </sheetView>
  </sheetViews>
  <sheetFormatPr defaultColWidth="9" defaultRowHeight="13.5"/>
  <cols>
    <col min="1" max="1" width="6.44166666666667" style="2" customWidth="1"/>
    <col min="2" max="2" width="22.4416666666667" style="2" customWidth="1"/>
    <col min="3" max="3" width="8.89166666666667" style="2"/>
    <col min="4" max="4" width="8.44166666666667" style="3" customWidth="1"/>
    <col min="5" max="5" width="22.3333333333333" style="2" customWidth="1"/>
    <col min="6" max="6" width="20.775" style="2" customWidth="1"/>
    <col min="7" max="7" width="8.44166666666667" style="2" customWidth="1"/>
    <col min="8" max="8" width="9.55833333333333" style="2" customWidth="1"/>
    <col min="9" max="9" width="9.89166666666667" style="2" customWidth="1"/>
    <col min="10" max="10" width="9.33333333333333" style="2" customWidth="1"/>
    <col min="11" max="12" width="8.66666666666667" style="2" customWidth="1"/>
    <col min="13" max="13" width="8.33333333333333" style="2" customWidth="1"/>
    <col min="14" max="16384" width="8.89166666666667" style="2"/>
  </cols>
  <sheetData>
    <row r="1" ht="20.4" customHeight="1" spans="1:1">
      <c r="A1" s="2" t="s">
        <v>0</v>
      </c>
    </row>
    <row r="2" ht="29.4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9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 t="s">
        <v>9</v>
      </c>
      <c r="J3" s="5"/>
      <c r="K3" s="5" t="s">
        <v>10</v>
      </c>
      <c r="L3" s="5"/>
      <c r="M3" s="5" t="s">
        <v>11</v>
      </c>
    </row>
    <row r="4" ht="34" customHeight="1" spans="1:13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12</v>
      </c>
      <c r="J4" s="5" t="s">
        <v>13</v>
      </c>
      <c r="K4" s="5" t="s">
        <v>12</v>
      </c>
      <c r="L4" s="5" t="s">
        <v>13</v>
      </c>
      <c r="M4" s="5"/>
    </row>
    <row r="5" s="1" customFormat="1" ht="30" customHeight="1" spans="1:13">
      <c r="A5" s="6">
        <v>1</v>
      </c>
      <c r="B5" s="6" t="s">
        <v>14</v>
      </c>
      <c r="C5" s="7" t="s">
        <v>15</v>
      </c>
      <c r="D5" s="8" t="s">
        <v>16</v>
      </c>
      <c r="E5" s="6" t="s">
        <v>17</v>
      </c>
      <c r="F5" s="6" t="s">
        <v>18</v>
      </c>
      <c r="G5" s="6">
        <v>4800</v>
      </c>
      <c r="H5" s="6">
        <f>G5*0.25</f>
        <v>1200</v>
      </c>
      <c r="I5" s="6">
        <v>1280</v>
      </c>
      <c r="J5" s="6">
        <f>I5*0.25</f>
        <v>320</v>
      </c>
      <c r="K5" s="6">
        <v>180</v>
      </c>
      <c r="L5" s="6">
        <f>K5*0.25</f>
        <v>45</v>
      </c>
      <c r="M5" s="6">
        <f>H5+J5+L5</f>
        <v>1565</v>
      </c>
    </row>
    <row r="6" s="1" customFormat="1" ht="30" customHeight="1" spans="1:13">
      <c r="A6" s="6">
        <v>2</v>
      </c>
      <c r="B6" s="6" t="s">
        <v>14</v>
      </c>
      <c r="C6" s="7" t="s">
        <v>19</v>
      </c>
      <c r="D6" s="8" t="s">
        <v>16</v>
      </c>
      <c r="E6" s="6" t="s">
        <v>20</v>
      </c>
      <c r="F6" s="6" t="s">
        <v>21</v>
      </c>
      <c r="G6" s="6">
        <v>2800</v>
      </c>
      <c r="H6" s="6">
        <f t="shared" ref="H6:H29" si="0">G6*0.25</f>
        <v>700</v>
      </c>
      <c r="I6" s="6">
        <v>770</v>
      </c>
      <c r="J6" s="6">
        <f t="shared" ref="J6:J29" si="1">I6*0.25</f>
        <v>192.5</v>
      </c>
      <c r="K6" s="6">
        <v>105</v>
      </c>
      <c r="L6" s="6">
        <f t="shared" ref="L6:L29" si="2">K6*0.25</f>
        <v>26.25</v>
      </c>
      <c r="M6" s="6">
        <f t="shared" ref="M6:M29" si="3">H6+J6+L6</f>
        <v>918.75</v>
      </c>
    </row>
    <row r="7" s="1" customFormat="1" ht="30" customHeight="1" spans="1:13">
      <c r="A7" s="6">
        <v>3</v>
      </c>
      <c r="B7" s="6" t="s">
        <v>14</v>
      </c>
      <c r="C7" s="7" t="s">
        <v>22</v>
      </c>
      <c r="D7" s="8" t="s">
        <v>16</v>
      </c>
      <c r="E7" s="6" t="s">
        <v>23</v>
      </c>
      <c r="F7" s="6" t="s">
        <v>24</v>
      </c>
      <c r="G7" s="6">
        <v>3640</v>
      </c>
      <c r="H7" s="6">
        <f t="shared" si="0"/>
        <v>910</v>
      </c>
      <c r="I7" s="6">
        <v>980</v>
      </c>
      <c r="J7" s="6">
        <f t="shared" si="1"/>
        <v>245</v>
      </c>
      <c r="K7" s="6">
        <v>136.5</v>
      </c>
      <c r="L7" s="6">
        <f t="shared" si="2"/>
        <v>34.125</v>
      </c>
      <c r="M7" s="6">
        <f t="shared" si="3"/>
        <v>1189.125</v>
      </c>
    </row>
    <row r="8" s="1" customFormat="1" ht="30" customHeight="1" spans="1:13">
      <c r="A8" s="6">
        <v>4</v>
      </c>
      <c r="B8" s="6" t="s">
        <v>14</v>
      </c>
      <c r="C8" s="7" t="s">
        <v>25</v>
      </c>
      <c r="D8" s="8" t="s">
        <v>16</v>
      </c>
      <c r="E8" s="6" t="s">
        <v>26</v>
      </c>
      <c r="F8" s="6" t="s">
        <v>27</v>
      </c>
      <c r="G8" s="6">
        <v>1664</v>
      </c>
      <c r="H8" s="6">
        <f t="shared" si="0"/>
        <v>416</v>
      </c>
      <c r="I8" s="6">
        <v>456</v>
      </c>
      <c r="J8" s="6">
        <f t="shared" si="1"/>
        <v>114</v>
      </c>
      <c r="K8" s="6">
        <v>62.4</v>
      </c>
      <c r="L8" s="6">
        <f t="shared" si="2"/>
        <v>15.6</v>
      </c>
      <c r="M8" s="6">
        <f t="shared" si="3"/>
        <v>545.6</v>
      </c>
    </row>
    <row r="9" s="1" customFormat="1" ht="30" customHeight="1" spans="1:13">
      <c r="A9" s="6">
        <v>5</v>
      </c>
      <c r="B9" s="6" t="s">
        <v>14</v>
      </c>
      <c r="C9" s="7" t="s">
        <v>28</v>
      </c>
      <c r="D9" s="8" t="s">
        <v>16</v>
      </c>
      <c r="E9" s="6" t="s">
        <v>26</v>
      </c>
      <c r="F9" s="6" t="s">
        <v>27</v>
      </c>
      <c r="G9" s="6">
        <v>1856</v>
      </c>
      <c r="H9" s="6">
        <f t="shared" si="0"/>
        <v>464</v>
      </c>
      <c r="I9" s="6">
        <v>504</v>
      </c>
      <c r="J9" s="6">
        <f t="shared" si="1"/>
        <v>126</v>
      </c>
      <c r="K9" s="6">
        <v>69.6</v>
      </c>
      <c r="L9" s="6">
        <f t="shared" si="2"/>
        <v>17.4</v>
      </c>
      <c r="M9" s="6">
        <f t="shared" si="3"/>
        <v>607.4</v>
      </c>
    </row>
    <row r="10" s="1" customFormat="1" ht="30" customHeight="1" spans="1:13">
      <c r="A10" s="6">
        <v>6</v>
      </c>
      <c r="B10" s="6" t="s">
        <v>14</v>
      </c>
      <c r="C10" s="9" t="s">
        <v>29</v>
      </c>
      <c r="D10" s="8" t="s">
        <v>16</v>
      </c>
      <c r="E10" s="6" t="s">
        <v>30</v>
      </c>
      <c r="F10" s="6" t="s">
        <v>31</v>
      </c>
      <c r="G10" s="6">
        <v>2400</v>
      </c>
      <c r="H10" s="6">
        <f t="shared" si="0"/>
        <v>600</v>
      </c>
      <c r="I10" s="6">
        <v>480</v>
      </c>
      <c r="J10" s="6">
        <f t="shared" si="1"/>
        <v>120</v>
      </c>
      <c r="K10" s="6">
        <v>67.5</v>
      </c>
      <c r="L10" s="6">
        <f t="shared" si="2"/>
        <v>16.875</v>
      </c>
      <c r="M10" s="6">
        <f t="shared" si="3"/>
        <v>736.875</v>
      </c>
    </row>
    <row r="11" s="1" customFormat="1" ht="30" customHeight="1" spans="1:13">
      <c r="A11" s="6">
        <v>7</v>
      </c>
      <c r="B11" s="6" t="s">
        <v>14</v>
      </c>
      <c r="C11" s="10" t="s">
        <v>32</v>
      </c>
      <c r="D11" s="8" t="s">
        <v>16</v>
      </c>
      <c r="E11" s="6" t="s">
        <v>30</v>
      </c>
      <c r="F11" s="6" t="s">
        <v>31</v>
      </c>
      <c r="G11" s="6">
        <v>2560</v>
      </c>
      <c r="H11" s="6">
        <f t="shared" si="0"/>
        <v>640</v>
      </c>
      <c r="I11" s="6">
        <v>510</v>
      </c>
      <c r="J11" s="6">
        <f t="shared" si="1"/>
        <v>127.5</v>
      </c>
      <c r="K11" s="6">
        <v>72</v>
      </c>
      <c r="L11" s="6">
        <f t="shared" si="2"/>
        <v>18</v>
      </c>
      <c r="M11" s="6">
        <f t="shared" si="3"/>
        <v>785.5</v>
      </c>
    </row>
    <row r="12" s="1" customFormat="1" ht="30" customHeight="1" spans="1:13">
      <c r="A12" s="6">
        <v>8</v>
      </c>
      <c r="B12" s="6" t="s">
        <v>14</v>
      </c>
      <c r="C12" s="9" t="s">
        <v>33</v>
      </c>
      <c r="D12" s="8" t="s">
        <v>16</v>
      </c>
      <c r="E12" s="6" t="s">
        <v>30</v>
      </c>
      <c r="F12" s="6" t="s">
        <v>31</v>
      </c>
      <c r="G12" s="6">
        <v>1920</v>
      </c>
      <c r="H12" s="6">
        <f t="shared" si="0"/>
        <v>480</v>
      </c>
      <c r="I12" s="6">
        <v>390</v>
      </c>
      <c r="J12" s="6">
        <f t="shared" si="1"/>
        <v>97.5</v>
      </c>
      <c r="K12" s="6">
        <v>54</v>
      </c>
      <c r="L12" s="6">
        <f t="shared" si="2"/>
        <v>13.5</v>
      </c>
      <c r="M12" s="6">
        <f t="shared" si="3"/>
        <v>591</v>
      </c>
    </row>
    <row r="13" s="1" customFormat="1" ht="30" customHeight="1" spans="1:13">
      <c r="A13" s="6">
        <v>9</v>
      </c>
      <c r="B13" s="6" t="s">
        <v>14</v>
      </c>
      <c r="C13" s="9" t="s">
        <v>34</v>
      </c>
      <c r="D13" s="8" t="s">
        <v>16</v>
      </c>
      <c r="E13" s="6" t="s">
        <v>30</v>
      </c>
      <c r="F13" s="6" t="s">
        <v>31</v>
      </c>
      <c r="G13" s="6">
        <v>1920</v>
      </c>
      <c r="H13" s="6">
        <f t="shared" si="0"/>
        <v>480</v>
      </c>
      <c r="I13" s="6">
        <v>390</v>
      </c>
      <c r="J13" s="6">
        <f t="shared" si="1"/>
        <v>97.5</v>
      </c>
      <c r="K13" s="6">
        <v>54</v>
      </c>
      <c r="L13" s="6">
        <f t="shared" si="2"/>
        <v>13.5</v>
      </c>
      <c r="M13" s="6">
        <f t="shared" si="3"/>
        <v>591</v>
      </c>
    </row>
    <row r="14" s="1" customFormat="1" ht="30" customHeight="1" spans="1:13">
      <c r="A14" s="6">
        <v>10</v>
      </c>
      <c r="B14" s="6" t="s">
        <v>14</v>
      </c>
      <c r="C14" s="9" t="s">
        <v>35</v>
      </c>
      <c r="D14" s="8" t="s">
        <v>16</v>
      </c>
      <c r="E14" s="6" t="s">
        <v>30</v>
      </c>
      <c r="F14" s="6" t="s">
        <v>31</v>
      </c>
      <c r="G14" s="6">
        <v>2080</v>
      </c>
      <c r="H14" s="6">
        <f t="shared" si="0"/>
        <v>520</v>
      </c>
      <c r="I14" s="6">
        <v>420</v>
      </c>
      <c r="J14" s="6">
        <f t="shared" si="1"/>
        <v>105</v>
      </c>
      <c r="K14" s="6">
        <v>58.5</v>
      </c>
      <c r="L14" s="6">
        <f t="shared" si="2"/>
        <v>14.625</v>
      </c>
      <c r="M14" s="6">
        <f t="shared" si="3"/>
        <v>639.625</v>
      </c>
    </row>
    <row r="15" s="1" customFormat="1" ht="30" customHeight="1" spans="1:13">
      <c r="A15" s="6">
        <v>11</v>
      </c>
      <c r="B15" s="6" t="s">
        <v>14</v>
      </c>
      <c r="C15" s="9" t="s">
        <v>36</v>
      </c>
      <c r="D15" s="8" t="s">
        <v>16</v>
      </c>
      <c r="E15" s="6" t="s">
        <v>30</v>
      </c>
      <c r="F15" s="6" t="s">
        <v>31</v>
      </c>
      <c r="G15" s="6">
        <v>2080</v>
      </c>
      <c r="H15" s="6">
        <f t="shared" si="0"/>
        <v>520</v>
      </c>
      <c r="I15" s="6">
        <v>420</v>
      </c>
      <c r="J15" s="6">
        <f t="shared" si="1"/>
        <v>105</v>
      </c>
      <c r="K15" s="6">
        <v>58.5</v>
      </c>
      <c r="L15" s="6">
        <f t="shared" si="2"/>
        <v>14.625</v>
      </c>
      <c r="M15" s="6">
        <f t="shared" si="3"/>
        <v>639.625</v>
      </c>
    </row>
    <row r="16" s="1" customFormat="1" ht="30" customHeight="1" spans="1:13">
      <c r="A16" s="6">
        <v>12</v>
      </c>
      <c r="B16" s="6" t="s">
        <v>14</v>
      </c>
      <c r="C16" s="9" t="s">
        <v>37</v>
      </c>
      <c r="D16" s="8" t="s">
        <v>16</v>
      </c>
      <c r="E16" s="6" t="s">
        <v>30</v>
      </c>
      <c r="F16" s="6" t="s">
        <v>31</v>
      </c>
      <c r="G16" s="6">
        <v>1600</v>
      </c>
      <c r="H16" s="6">
        <f t="shared" si="0"/>
        <v>400</v>
      </c>
      <c r="I16" s="6">
        <v>330</v>
      </c>
      <c r="J16" s="6">
        <f t="shared" si="1"/>
        <v>82.5</v>
      </c>
      <c r="K16" s="6">
        <v>45</v>
      </c>
      <c r="L16" s="6">
        <f t="shared" si="2"/>
        <v>11.25</v>
      </c>
      <c r="M16" s="6">
        <f t="shared" si="3"/>
        <v>493.75</v>
      </c>
    </row>
    <row r="17" s="1" customFormat="1" ht="30" customHeight="1" spans="1:13">
      <c r="A17" s="6">
        <v>13</v>
      </c>
      <c r="B17" s="6" t="s">
        <v>14</v>
      </c>
      <c r="C17" s="9" t="s">
        <v>38</v>
      </c>
      <c r="D17" s="8" t="s">
        <v>16</v>
      </c>
      <c r="E17" s="6" t="s">
        <v>30</v>
      </c>
      <c r="F17" s="6" t="s">
        <v>31</v>
      </c>
      <c r="G17" s="6">
        <v>1856</v>
      </c>
      <c r="H17" s="6">
        <f t="shared" si="0"/>
        <v>464</v>
      </c>
      <c r="I17" s="6">
        <v>378</v>
      </c>
      <c r="J17" s="6">
        <f t="shared" si="1"/>
        <v>94.5</v>
      </c>
      <c r="K17" s="6">
        <v>52.2</v>
      </c>
      <c r="L17" s="6">
        <f t="shared" si="2"/>
        <v>13.05</v>
      </c>
      <c r="M17" s="6">
        <f t="shared" si="3"/>
        <v>571.55</v>
      </c>
    </row>
    <row r="18" s="1" customFormat="1" ht="30" customHeight="1" spans="1:13">
      <c r="A18" s="6">
        <v>14</v>
      </c>
      <c r="B18" s="6" t="s">
        <v>14</v>
      </c>
      <c r="C18" s="9" t="s">
        <v>39</v>
      </c>
      <c r="D18" s="8" t="s">
        <v>16</v>
      </c>
      <c r="E18" s="6" t="s">
        <v>30</v>
      </c>
      <c r="F18" s="6" t="s">
        <v>31</v>
      </c>
      <c r="G18" s="6">
        <v>1856</v>
      </c>
      <c r="H18" s="6">
        <f t="shared" si="0"/>
        <v>464</v>
      </c>
      <c r="I18" s="6">
        <v>378</v>
      </c>
      <c r="J18" s="6">
        <f t="shared" si="1"/>
        <v>94.5</v>
      </c>
      <c r="K18" s="6">
        <v>52.2</v>
      </c>
      <c r="L18" s="6">
        <f t="shared" si="2"/>
        <v>13.05</v>
      </c>
      <c r="M18" s="6">
        <f t="shared" si="3"/>
        <v>571.55</v>
      </c>
    </row>
    <row r="19" s="1" customFormat="1" ht="30" customHeight="1" spans="1:13">
      <c r="A19" s="6">
        <v>15</v>
      </c>
      <c r="B19" s="6" t="s">
        <v>14</v>
      </c>
      <c r="C19" s="9" t="s">
        <v>40</v>
      </c>
      <c r="D19" s="8" t="s">
        <v>16</v>
      </c>
      <c r="E19" s="6" t="s">
        <v>30</v>
      </c>
      <c r="F19" s="6" t="s">
        <v>31</v>
      </c>
      <c r="G19" s="6">
        <v>1856</v>
      </c>
      <c r="H19" s="6">
        <f t="shared" si="0"/>
        <v>464</v>
      </c>
      <c r="I19" s="6">
        <v>378</v>
      </c>
      <c r="J19" s="6">
        <f t="shared" si="1"/>
        <v>94.5</v>
      </c>
      <c r="K19" s="6">
        <v>52.2</v>
      </c>
      <c r="L19" s="6">
        <f t="shared" si="2"/>
        <v>13.05</v>
      </c>
      <c r="M19" s="6">
        <f t="shared" si="3"/>
        <v>571.55</v>
      </c>
    </row>
    <row r="20" s="1" customFormat="1" ht="30" customHeight="1" spans="1:13">
      <c r="A20" s="6">
        <v>16</v>
      </c>
      <c r="B20" s="6" t="s">
        <v>14</v>
      </c>
      <c r="C20" s="9" t="s">
        <v>41</v>
      </c>
      <c r="D20" s="8" t="s">
        <v>16</v>
      </c>
      <c r="E20" s="6" t="s">
        <v>30</v>
      </c>
      <c r="F20" s="6" t="s">
        <v>31</v>
      </c>
      <c r="G20" s="6">
        <v>1856</v>
      </c>
      <c r="H20" s="6">
        <f t="shared" si="0"/>
        <v>464</v>
      </c>
      <c r="I20" s="6">
        <v>378</v>
      </c>
      <c r="J20" s="6">
        <f t="shared" si="1"/>
        <v>94.5</v>
      </c>
      <c r="K20" s="6">
        <v>52.2</v>
      </c>
      <c r="L20" s="6">
        <f t="shared" si="2"/>
        <v>13.05</v>
      </c>
      <c r="M20" s="6">
        <f t="shared" si="3"/>
        <v>571.55</v>
      </c>
    </row>
    <row r="21" s="1" customFormat="1" ht="30" customHeight="1" spans="1:13">
      <c r="A21" s="6">
        <v>17</v>
      </c>
      <c r="B21" s="6" t="s">
        <v>14</v>
      </c>
      <c r="C21" s="9" t="s">
        <v>42</v>
      </c>
      <c r="D21" s="8" t="s">
        <v>16</v>
      </c>
      <c r="E21" s="6" t="s">
        <v>30</v>
      </c>
      <c r="F21" s="6" t="s">
        <v>31</v>
      </c>
      <c r="G21" s="6">
        <v>1856</v>
      </c>
      <c r="H21" s="6">
        <f t="shared" si="0"/>
        <v>464</v>
      </c>
      <c r="I21" s="6">
        <v>378</v>
      </c>
      <c r="J21" s="6">
        <f t="shared" si="1"/>
        <v>94.5</v>
      </c>
      <c r="K21" s="6">
        <v>52.2</v>
      </c>
      <c r="L21" s="6">
        <f t="shared" si="2"/>
        <v>13.05</v>
      </c>
      <c r="M21" s="6">
        <f t="shared" si="3"/>
        <v>571.55</v>
      </c>
    </row>
    <row r="22" s="1" customFormat="1" ht="30" customHeight="1" spans="1:13">
      <c r="A22" s="6">
        <v>18</v>
      </c>
      <c r="B22" s="6" t="s">
        <v>14</v>
      </c>
      <c r="C22" s="9" t="s">
        <v>43</v>
      </c>
      <c r="D22" s="8" t="s">
        <v>16</v>
      </c>
      <c r="E22" s="6" t="s">
        <v>30</v>
      </c>
      <c r="F22" s="6" t="s">
        <v>31</v>
      </c>
      <c r="G22" s="6">
        <v>1488</v>
      </c>
      <c r="H22" s="6">
        <f t="shared" si="0"/>
        <v>372</v>
      </c>
      <c r="I22" s="6">
        <v>309</v>
      </c>
      <c r="J22" s="6">
        <f t="shared" si="1"/>
        <v>77.25</v>
      </c>
      <c r="K22" s="6">
        <v>41.85</v>
      </c>
      <c r="L22" s="6">
        <f t="shared" si="2"/>
        <v>10.4625</v>
      </c>
      <c r="M22" s="6">
        <f t="shared" si="3"/>
        <v>459.7125</v>
      </c>
    </row>
    <row r="23" s="1" customFormat="1" ht="30" customHeight="1" spans="1:13">
      <c r="A23" s="6">
        <v>19</v>
      </c>
      <c r="B23" s="6" t="s">
        <v>14</v>
      </c>
      <c r="C23" s="9" t="s">
        <v>44</v>
      </c>
      <c r="D23" s="8" t="s">
        <v>16</v>
      </c>
      <c r="E23" s="6" t="s">
        <v>30</v>
      </c>
      <c r="F23" s="6" t="s">
        <v>31</v>
      </c>
      <c r="G23" s="6">
        <v>1600</v>
      </c>
      <c r="H23" s="6">
        <f t="shared" si="0"/>
        <v>400</v>
      </c>
      <c r="I23" s="6">
        <v>330</v>
      </c>
      <c r="J23" s="6">
        <f t="shared" si="1"/>
        <v>82.5</v>
      </c>
      <c r="K23" s="6">
        <v>45</v>
      </c>
      <c r="L23" s="6">
        <f t="shared" si="2"/>
        <v>11.25</v>
      </c>
      <c r="M23" s="6">
        <f t="shared" si="3"/>
        <v>493.75</v>
      </c>
    </row>
    <row r="24" s="1" customFormat="1" ht="30" customHeight="1" spans="1:13">
      <c r="A24" s="6">
        <v>20</v>
      </c>
      <c r="B24" s="6" t="s">
        <v>14</v>
      </c>
      <c r="C24" s="9" t="s">
        <v>45</v>
      </c>
      <c r="D24" s="8" t="s">
        <v>16</v>
      </c>
      <c r="E24" s="6" t="s">
        <v>30</v>
      </c>
      <c r="F24" s="6" t="s">
        <v>31</v>
      </c>
      <c r="G24" s="6">
        <v>1920</v>
      </c>
      <c r="H24" s="6">
        <f t="shared" si="0"/>
        <v>480</v>
      </c>
      <c r="I24" s="6">
        <v>390</v>
      </c>
      <c r="J24" s="6">
        <f t="shared" si="1"/>
        <v>97.5</v>
      </c>
      <c r="K24" s="6">
        <v>54</v>
      </c>
      <c r="L24" s="6">
        <f t="shared" si="2"/>
        <v>13.5</v>
      </c>
      <c r="M24" s="6">
        <f t="shared" si="3"/>
        <v>591</v>
      </c>
    </row>
    <row r="25" s="1" customFormat="1" ht="30" customHeight="1" spans="1:13">
      <c r="A25" s="6">
        <v>21</v>
      </c>
      <c r="B25" s="6" t="s">
        <v>14</v>
      </c>
      <c r="C25" s="9" t="s">
        <v>46</v>
      </c>
      <c r="D25" s="8" t="s">
        <v>16</v>
      </c>
      <c r="E25" s="6" t="s">
        <v>30</v>
      </c>
      <c r="F25" s="6" t="s">
        <v>31</v>
      </c>
      <c r="G25" s="6">
        <v>1600</v>
      </c>
      <c r="H25" s="6">
        <f t="shared" si="0"/>
        <v>400</v>
      </c>
      <c r="I25" s="6">
        <v>330</v>
      </c>
      <c r="J25" s="6">
        <f t="shared" si="1"/>
        <v>82.5</v>
      </c>
      <c r="K25" s="6">
        <v>45</v>
      </c>
      <c r="L25" s="6">
        <f t="shared" si="2"/>
        <v>11.25</v>
      </c>
      <c r="M25" s="6">
        <f t="shared" si="3"/>
        <v>493.75</v>
      </c>
    </row>
    <row r="26" s="1" customFormat="1" ht="30" customHeight="1" spans="1:13">
      <c r="A26" s="6">
        <v>22</v>
      </c>
      <c r="B26" s="6" t="s">
        <v>14</v>
      </c>
      <c r="C26" s="9" t="s">
        <v>47</v>
      </c>
      <c r="D26" s="8" t="s">
        <v>16</v>
      </c>
      <c r="E26" s="6" t="s">
        <v>30</v>
      </c>
      <c r="F26" s="6" t="s">
        <v>31</v>
      </c>
      <c r="G26" s="11">
        <v>1920</v>
      </c>
      <c r="H26" s="6">
        <f t="shared" si="0"/>
        <v>480</v>
      </c>
      <c r="I26" s="11">
        <v>390</v>
      </c>
      <c r="J26" s="6">
        <f t="shared" si="1"/>
        <v>97.5</v>
      </c>
      <c r="K26" s="11">
        <v>54</v>
      </c>
      <c r="L26" s="6">
        <f t="shared" si="2"/>
        <v>13.5</v>
      </c>
      <c r="M26" s="6">
        <f t="shared" si="3"/>
        <v>591</v>
      </c>
    </row>
    <row r="27" s="1" customFormat="1" ht="30" customHeight="1" spans="1:13">
      <c r="A27" s="6">
        <v>23</v>
      </c>
      <c r="B27" s="6" t="s">
        <v>14</v>
      </c>
      <c r="C27" s="9" t="s">
        <v>48</v>
      </c>
      <c r="D27" s="8" t="s">
        <v>16</v>
      </c>
      <c r="E27" s="6" t="s">
        <v>30</v>
      </c>
      <c r="F27" s="6" t="s">
        <v>31</v>
      </c>
      <c r="G27" s="11">
        <v>1920</v>
      </c>
      <c r="H27" s="6">
        <f t="shared" si="0"/>
        <v>480</v>
      </c>
      <c r="I27" s="11">
        <v>390</v>
      </c>
      <c r="J27" s="6">
        <f t="shared" si="1"/>
        <v>97.5</v>
      </c>
      <c r="K27" s="11">
        <v>54</v>
      </c>
      <c r="L27" s="6">
        <f t="shared" si="2"/>
        <v>13.5</v>
      </c>
      <c r="M27" s="6">
        <f t="shared" si="3"/>
        <v>591</v>
      </c>
    </row>
    <row r="28" s="1" customFormat="1" ht="30" customHeight="1" spans="1:13">
      <c r="A28" s="6">
        <v>24</v>
      </c>
      <c r="B28" s="6" t="s">
        <v>14</v>
      </c>
      <c r="C28" s="9" t="s">
        <v>49</v>
      </c>
      <c r="D28" s="8" t="s">
        <v>16</v>
      </c>
      <c r="E28" s="6" t="s">
        <v>30</v>
      </c>
      <c r="F28" s="6" t="s">
        <v>31</v>
      </c>
      <c r="G28" s="11">
        <v>1600</v>
      </c>
      <c r="H28" s="6">
        <f t="shared" si="0"/>
        <v>400</v>
      </c>
      <c r="I28" s="11">
        <v>330</v>
      </c>
      <c r="J28" s="6">
        <f t="shared" si="1"/>
        <v>82.5</v>
      </c>
      <c r="K28" s="11">
        <v>45</v>
      </c>
      <c r="L28" s="6">
        <f t="shared" si="2"/>
        <v>11.25</v>
      </c>
      <c r="M28" s="6">
        <f t="shared" si="3"/>
        <v>493.75</v>
      </c>
    </row>
    <row r="29" s="1" customFormat="1" ht="30" customHeight="1" spans="1:13">
      <c r="A29" s="6">
        <v>25</v>
      </c>
      <c r="B29" s="6" t="s">
        <v>14</v>
      </c>
      <c r="C29" s="9" t="s">
        <v>50</v>
      </c>
      <c r="D29" s="8" t="s">
        <v>16</v>
      </c>
      <c r="E29" s="6" t="s">
        <v>30</v>
      </c>
      <c r="F29" s="6" t="s">
        <v>31</v>
      </c>
      <c r="G29" s="11">
        <v>1488</v>
      </c>
      <c r="H29" s="6">
        <f t="shared" si="0"/>
        <v>372</v>
      </c>
      <c r="I29" s="11">
        <v>309</v>
      </c>
      <c r="J29" s="6">
        <f t="shared" si="1"/>
        <v>77.25</v>
      </c>
      <c r="K29" s="11">
        <v>41.85</v>
      </c>
      <c r="L29" s="6">
        <f t="shared" si="2"/>
        <v>10.4625</v>
      </c>
      <c r="M29" s="6">
        <f t="shared" si="3"/>
        <v>459.7125</v>
      </c>
    </row>
  </sheetData>
  <mergeCells count="11">
    <mergeCell ref="A2:M2"/>
    <mergeCell ref="G3:H3"/>
    <mergeCell ref="I3:J3"/>
    <mergeCell ref="K3:L3"/>
    <mergeCell ref="A3:A4"/>
    <mergeCell ref="B3:B4"/>
    <mergeCell ref="C3:C4"/>
    <mergeCell ref="D3:D4"/>
    <mergeCell ref="E3:E4"/>
    <mergeCell ref="F3:F4"/>
    <mergeCell ref="M3:M4"/>
  </mergeCells>
  <conditionalFormatting sqref="C11">
    <cfRule type="duplicateValues" dxfId="0" priority="1"/>
  </conditionalFormatting>
  <pageMargins left="0.460416666666667" right="0.180555555555556" top="0.401388888888889" bottom="0.401388888888889" header="0.298611111111111" footer="0.298611111111111"/>
  <pageSetup paperSize="9" scale="9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2025-11-14T02:34:25Z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F66F28B37B624CAF881B4F090D9E4185_13</vt:lpwstr>
  </property>
  <property fmtid="{D5CDD505-2E9C-101B-9397-08002B2CF9AE}" pid="3" name="KSOProductBuildVer">
    <vt:lpwstr>2052-11.8.2.8808</vt:lpwstr>
  </property>
</Properties>
</file>